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běr_papíru_2024\"/>
    </mc:Choice>
  </mc:AlternateContent>
  <xr:revisionPtr revIDLastSave="0" documentId="8_{0D85082F-E47A-413F-B20F-B53D2A215C8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94" i="1" l="1"/>
  <c r="C94" i="1"/>
  <c r="H9" i="1"/>
  <c r="H12" i="1"/>
  <c r="H13" i="1"/>
  <c r="H16" i="1"/>
  <c r="H19" i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H59" i="1"/>
  <c r="H62" i="1"/>
  <c r="H65" i="1"/>
  <c r="H68" i="1"/>
  <c r="H71" i="1"/>
  <c r="H74" i="1"/>
  <c r="H77" i="1"/>
  <c r="H80" i="1"/>
  <c r="H83" i="1"/>
  <c r="H86" i="1"/>
  <c r="H89" i="1"/>
  <c r="H6" i="1"/>
  <c r="G13" i="1"/>
  <c r="G14" i="1"/>
  <c r="G15" i="1"/>
  <c r="G16" i="1"/>
  <c r="G19" i="1"/>
  <c r="G20" i="1"/>
  <c r="G23" i="1"/>
  <c r="G24" i="1"/>
  <c r="G32" i="1"/>
  <c r="G35" i="1"/>
  <c r="G41" i="1"/>
  <c r="G50" i="1"/>
  <c r="G53" i="1"/>
  <c r="G54" i="1"/>
  <c r="G55" i="1"/>
  <c r="G56" i="1"/>
  <c r="G59" i="1"/>
  <c r="G68" i="1"/>
  <c r="G80" i="1"/>
  <c r="G89" i="1"/>
</calcChain>
</file>

<file path=xl/sharedStrings.xml><?xml version="1.0" encoding="utf-8"?>
<sst xmlns="http://schemas.openxmlformats.org/spreadsheetml/2006/main" count="241" uniqueCount="206">
  <si>
    <t>třída</t>
  </si>
  <si>
    <t>třídní učitel</t>
  </si>
  <si>
    <t>celkem kg</t>
  </si>
  <si>
    <t>Ø na žáka</t>
  </si>
  <si>
    <t>nej sběrači třídy</t>
  </si>
  <si>
    <t>jméno</t>
  </si>
  <si>
    <t>kg</t>
  </si>
  <si>
    <t>1.</t>
  </si>
  <si>
    <t>J. Hronková</t>
  </si>
  <si>
    <t>2.</t>
  </si>
  <si>
    <t>jednotl.</t>
  </si>
  <si>
    <t>3.</t>
  </si>
  <si>
    <t>4.</t>
  </si>
  <si>
    <t>5.</t>
  </si>
  <si>
    <t>6.</t>
  </si>
  <si>
    <t>CELKEM</t>
  </si>
  <si>
    <t>PRŮMĚR</t>
  </si>
  <si>
    <t>POŘADÍ OCENĚNÝCH TŘÍD</t>
  </si>
  <si>
    <t xml:space="preserve"> OCENĚNÍ ŽÁCI</t>
  </si>
  <si>
    <t>A. Pařík</t>
  </si>
  <si>
    <t>I. Mláková</t>
  </si>
  <si>
    <t>8. A</t>
  </si>
  <si>
    <t>8. B</t>
  </si>
  <si>
    <t>8. C</t>
  </si>
  <si>
    <t>9. A</t>
  </si>
  <si>
    <t>9. B</t>
  </si>
  <si>
    <t>J. Pěnkavová</t>
  </si>
  <si>
    <t>M. Marešová</t>
  </si>
  <si>
    <t>K. Stiborová</t>
  </si>
  <si>
    <t>J. Cudlínová</t>
  </si>
  <si>
    <t>J. Brázdová</t>
  </si>
  <si>
    <t>A. Vacíková</t>
  </si>
  <si>
    <t>třídy</t>
  </si>
  <si>
    <t>9. C</t>
  </si>
  <si>
    <t>J. Soperová</t>
  </si>
  <si>
    <t>K. Setničková</t>
  </si>
  <si>
    <t>J. J. Sedláčková</t>
  </si>
  <si>
    <t>3. A</t>
  </si>
  <si>
    <t>2. B</t>
  </si>
  <si>
    <t>M. Vodrážková</t>
  </si>
  <si>
    <t>A. Vrňáková</t>
  </si>
  <si>
    <t>E. Čermáková</t>
  </si>
  <si>
    <t>Z. Varga</t>
  </si>
  <si>
    <t>L. Suldovská</t>
  </si>
  <si>
    <t>V. Dvořáková</t>
  </si>
  <si>
    <t>3. B</t>
  </si>
  <si>
    <t>1. A</t>
  </si>
  <si>
    <t>1. B</t>
  </si>
  <si>
    <t>1. C</t>
  </si>
  <si>
    <t>J. Kahounová</t>
  </si>
  <si>
    <t>3. C</t>
  </si>
  <si>
    <t>4. B</t>
  </si>
  <si>
    <t>6. B</t>
  </si>
  <si>
    <t>7. C</t>
  </si>
  <si>
    <t>7. B</t>
  </si>
  <si>
    <t>4. C</t>
  </si>
  <si>
    <t>5. B</t>
  </si>
  <si>
    <t>2. A</t>
  </si>
  <si>
    <t>K. Lenroi</t>
  </si>
  <si>
    <t>2. C</t>
  </si>
  <si>
    <t>5. A</t>
  </si>
  <si>
    <t>5. C</t>
  </si>
  <si>
    <t>6. A</t>
  </si>
  <si>
    <t>6. C</t>
  </si>
  <si>
    <t>7. A</t>
  </si>
  <si>
    <t>1. Vávra Sebastian</t>
  </si>
  <si>
    <t>P. Bednaříková</t>
  </si>
  <si>
    <t>M. Blažková</t>
  </si>
  <si>
    <t>J. Slunečko</t>
  </si>
  <si>
    <t>A. Bečváříková</t>
  </si>
  <si>
    <t>Z. Zahradníčková</t>
  </si>
  <si>
    <t>4. A</t>
  </si>
  <si>
    <t>2. Kamarýt Lukáš</t>
  </si>
  <si>
    <t>3. Charvát Jonáš</t>
  </si>
  <si>
    <t>1. Vítová Anabela</t>
  </si>
  <si>
    <t>E. Marešová</t>
  </si>
  <si>
    <t>J. Vilímková</t>
  </si>
  <si>
    <t>1. Dvořák Jakub</t>
  </si>
  <si>
    <t>1. Trumpichová Eliška</t>
  </si>
  <si>
    <t>3. Pelikánová Denisa</t>
  </si>
  <si>
    <t>3. Růžičková Zuzana</t>
  </si>
  <si>
    <t xml:space="preserve">D. Jurníček </t>
  </si>
  <si>
    <t>Nádvorníková</t>
  </si>
  <si>
    <t>1. Novotná Žaneta</t>
  </si>
  <si>
    <t>1.-2. Houdová Tereza</t>
  </si>
  <si>
    <t>1.-2. Houda Tomáš</t>
  </si>
  <si>
    <t>1. Kubalíková Samanta</t>
  </si>
  <si>
    <t>V. Juříčková</t>
  </si>
  <si>
    <t>1. Matoušek David</t>
  </si>
  <si>
    <t>1. Peter David</t>
  </si>
  <si>
    <t>2. Honomichl Václav</t>
  </si>
  <si>
    <t>3. Škoula Šimon</t>
  </si>
  <si>
    <t>3. Chromá Hana</t>
  </si>
  <si>
    <t>1. Chroustová Kája</t>
  </si>
  <si>
    <t>2. Zeman Filip</t>
  </si>
  <si>
    <t>1. Šultys Jan</t>
  </si>
  <si>
    <t>1. Fee Max</t>
  </si>
  <si>
    <t>2. Hubínek Matyáš</t>
  </si>
  <si>
    <t>2. Novotná Anna</t>
  </si>
  <si>
    <t>2. Šebková Karolína</t>
  </si>
  <si>
    <t>2. Pertlíková Karolína</t>
  </si>
  <si>
    <t>1. Peterová Eliška</t>
  </si>
  <si>
    <t>2. Müllerová Elen</t>
  </si>
  <si>
    <t>2. Fiala Tobiáš</t>
  </si>
  <si>
    <t>2. D</t>
  </si>
  <si>
    <t>4. D</t>
  </si>
  <si>
    <t>7. D</t>
  </si>
  <si>
    <t>Sběr papíru září 2024</t>
  </si>
  <si>
    <t>1. Kozáková Zuzana</t>
  </si>
  <si>
    <t>2. Řeřicha Filip</t>
  </si>
  <si>
    <t>1. Červenkvá Anežka</t>
  </si>
  <si>
    <t>2. Tůmová Nicol</t>
  </si>
  <si>
    <t>3. Stříbrný David</t>
  </si>
  <si>
    <t>3. Housková Tatjana</t>
  </si>
  <si>
    <t>3. Kosina Vít</t>
  </si>
  <si>
    <t>1. Roubíček Vojtěch</t>
  </si>
  <si>
    <t>2. Beranová Adéla</t>
  </si>
  <si>
    <t xml:space="preserve">1. Starostová Anna </t>
  </si>
  <si>
    <t>2. Zuzjak Lukáš</t>
  </si>
  <si>
    <t>3.Zahradníková Adéla</t>
  </si>
  <si>
    <t>3. Kratochvílová Adéla</t>
  </si>
  <si>
    <t>1. Durek Jakub</t>
  </si>
  <si>
    <t>2. Kyndl Adam</t>
  </si>
  <si>
    <t>1. Vopálka Max</t>
  </si>
  <si>
    <t>3. Hostková Mariana</t>
  </si>
  <si>
    <t>2. Kureš Jakub</t>
  </si>
  <si>
    <t>3. Flax Jakub, Luboš</t>
  </si>
  <si>
    <t>3. Nováková Sára</t>
  </si>
  <si>
    <t>P. Růžičková</t>
  </si>
  <si>
    <t>2. Dvořáková Markéta</t>
  </si>
  <si>
    <t>1. Vnouček Ondřej</t>
  </si>
  <si>
    <t>3. Klápa Lukáš</t>
  </si>
  <si>
    <t>2. Müllerová Lili</t>
  </si>
  <si>
    <t>1. Zahradníček Aleš</t>
  </si>
  <si>
    <t xml:space="preserve">1. Hoke Kryštof </t>
  </si>
  <si>
    <t>3. Chomát Dominik</t>
  </si>
  <si>
    <t>2. Pitelková Ludmila</t>
  </si>
  <si>
    <t>3. Komendová Ella</t>
  </si>
  <si>
    <t>3. Smejtková Vanesa</t>
  </si>
  <si>
    <t>2. Červenková Viktorie</t>
  </si>
  <si>
    <t xml:space="preserve">2. Hartvichová Andrea </t>
  </si>
  <si>
    <t>3. Breburdová Kristýna</t>
  </si>
  <si>
    <t>3. Kamarýtová Lucie</t>
  </si>
  <si>
    <t>2. Zimová Eliška</t>
  </si>
  <si>
    <t>3. Ledvina Tobias</t>
  </si>
  <si>
    <t>1. Pokorný Tomáš</t>
  </si>
  <si>
    <t>1. Russ Matěj</t>
  </si>
  <si>
    <t>2. Smolka Jan</t>
  </si>
  <si>
    <t>3. Kadlec Jakub</t>
  </si>
  <si>
    <t>3. Fulín Vojtěch</t>
  </si>
  <si>
    <t>1. Rýdl Matyáš</t>
  </si>
  <si>
    <t>2. Vandová Viktorie</t>
  </si>
  <si>
    <t>3. Bešťák Antonín</t>
  </si>
  <si>
    <t>2. Stibůrek Petr</t>
  </si>
  <si>
    <t>3. Hrachovská Isabella</t>
  </si>
  <si>
    <t>1. Dubec Michal</t>
  </si>
  <si>
    <t>3. Machanová Kateřina</t>
  </si>
  <si>
    <t>1. Kadečka Patrik</t>
  </si>
  <si>
    <t>2. Kosina Petr</t>
  </si>
  <si>
    <t>1. Švec Pavel</t>
  </si>
  <si>
    <t>1. Benešová Stella</t>
  </si>
  <si>
    <t>1. Brandl Jan</t>
  </si>
  <si>
    <t>3. Stavová Sofie</t>
  </si>
  <si>
    <t>3. Čeňková Natálie</t>
  </si>
  <si>
    <t>2. Bartůšková Bára</t>
  </si>
  <si>
    <t>1. Král Filip</t>
  </si>
  <si>
    <t>3. Drazdíková Natálie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</si>
  <si>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</si>
  <si>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</si>
  <si>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</si>
  <si>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</si>
  <si>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</si>
  <si>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</si>
  <si>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</si>
  <si>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</si>
  <si>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</si>
  <si>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</si>
  <si>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</si>
  <si>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</si>
  <si>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</si>
  <si>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</si>
  <si>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Dvořák Jakub</t>
  </si>
  <si>
    <t>Dvořáková Markéta</t>
  </si>
  <si>
    <t>Dubec Michal</t>
  </si>
  <si>
    <t>Novotná Žaneta</t>
  </si>
  <si>
    <t>Durek Jakub</t>
  </si>
  <si>
    <t>Peter David</t>
  </si>
  <si>
    <t>Klápa Lukáš</t>
  </si>
  <si>
    <t>Vnouček Ondřej</t>
  </si>
  <si>
    <t>Matoušek David</t>
  </si>
  <si>
    <t>Vítová Anabela</t>
  </si>
  <si>
    <t>Kubalíková Samanta</t>
  </si>
  <si>
    <t>Peterová Eliška</t>
  </si>
  <si>
    <t>Trumpichová Eliška</t>
  </si>
  <si>
    <t>Fiala Tobiáš</t>
  </si>
  <si>
    <t>Chroustová Kája</t>
  </si>
  <si>
    <t>Kadečka Patrik</t>
  </si>
  <si>
    <t>Brandl Jan</t>
  </si>
  <si>
    <t>Vávra Sebastián</t>
  </si>
  <si>
    <t>Čeňková Natálie</t>
  </si>
  <si>
    <t>Hubínek Matyáš</t>
  </si>
  <si>
    <t>2466,- Kč</t>
  </si>
  <si>
    <t>1644,- Kč</t>
  </si>
  <si>
    <t>1233,- Kč</t>
  </si>
  <si>
    <t>822,- Kč</t>
  </si>
  <si>
    <t>411,-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</si>
</sst>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topLeftCell="A13" zoomScaleNormal="100" workbookViewId="0">
      <selection activeCell="M57" sqref="M57"/>
    </sheetView>
  </sheetViews>
  <sheetFormatPr defaultRowHeight="14.4" x14ac:dyDescent="0.3"/>
  <cols>
    <col min="1" max="1" width="6.88671875" style="6" customWidth="1"/>
    <col min="2" max="2" width="15.44140625" customWidth="1"/>
    <col min="3" max="3" width="9.109375" style="11" customWidth="1"/>
    <col min="4" max="4" width="8.44140625" style="6" customWidth="1"/>
    <col min="5" max="5" width="21.5546875" customWidth="1"/>
    <col min="6" max="6" width="6" customWidth="1"/>
    <col min="7" max="7" width="7.109375" style="6" customWidth="1"/>
    <col min="8" max="8" width="8.109375" style="6" customWidth="1"/>
  </cols>
  <sheetData>
    <row r="1" spans="1:9" ht="39" x14ac:dyDescent="0.9">
      <c r="A1" s="9"/>
      <c r="B1" s="1" t="s">
        <v>107</v>
      </c>
      <c r="C1" s="13"/>
    </row>
    <row r="3" spans="1:9" x14ac:dyDescent="0.3">
      <c r="A3" s="10" t="s">
        <v>0</v>
      </c>
      <c r="B3" s="2" t="s">
        <v>1</v>
      </c>
      <c r="C3" s="14" t="s">
        <v>2</v>
      </c>
      <c r="D3" s="7" t="s">
        <v>3</v>
      </c>
      <c r="E3" s="3" t="s">
        <v>4</v>
      </c>
      <c r="F3" s="3"/>
      <c r="G3" s="7" t="s">
        <v>10</v>
      </c>
      <c r="H3" s="7" t="s">
        <v>32</v>
      </c>
      <c r="I3" s="2"/>
    </row>
    <row r="4" spans="1:9" x14ac:dyDescent="0.3">
      <c r="A4" s="10"/>
      <c r="B4" s="2"/>
      <c r="C4" s="14"/>
      <c r="D4" s="7"/>
      <c r="E4" s="3" t="s">
        <v>5</v>
      </c>
      <c r="F4" s="3" t="s">
        <v>6</v>
      </c>
      <c r="G4" s="8"/>
      <c r="H4" s="7"/>
      <c r="I4" s="2"/>
    </row>
    <row r="5" spans="1:9" x14ac:dyDescent="0.3">
      <c r="A5" s="10"/>
      <c r="B5" s="2"/>
      <c r="C5" s="14"/>
      <c r="D5" s="7"/>
      <c r="E5" s="3"/>
      <c r="F5" s="3"/>
      <c r="G5" s="8"/>
      <c r="H5" s="7"/>
      <c r="I5" s="2"/>
    </row>
    <row r="6" spans="1:9" x14ac:dyDescent="0.3">
      <c r="A6" s="6" t="s">
        <v>46</v>
      </c>
      <c r="B6" t="s">
        <v>27</v>
      </c>
      <c r="C6" s="11">
        <v>463</v>
      </c>
      <c r="D6" s="8">
        <v>18.5</v>
      </c>
      <c r="E6" s="5" t="s">
        <v>150</v>
      </c>
      <c r="F6" s="5">
        <v>48</v>
      </c>
      <c r="G6" s="8"/>
      <c r="H6" s="7">
        <f>RANK(D6,$D$6:$D$89,0)</f>
        <v>21</v>
      </c>
      <c r="I6" s="2"/>
    </row>
    <row r="7" spans="1:9" x14ac:dyDescent="0.3">
      <c r="D7" s="8"/>
      <c r="E7" s="5" t="s">
        <v>151</v>
      </c>
      <c r="F7" s="5">
        <v>41</v>
      </c>
      <c r="G7" s="8"/>
      <c r="H7" s="7"/>
      <c r="I7" s="2"/>
    </row>
    <row r="8" spans="1:9" x14ac:dyDescent="0.3">
      <c r="D8" s="8"/>
      <c r="E8" s="5" t="s">
        <v>152</v>
      </c>
      <c r="F8" s="5">
        <v>39</v>
      </c>
      <c r="G8" s="8"/>
      <c r="H8" s="7"/>
      <c r="I8" s="2"/>
    </row>
    <row r="9" spans="1:9" x14ac:dyDescent="0.3">
      <c r="A9" s="6" t="s">
        <v>47</v>
      </c>
      <c r="B9" t="s">
        <v>40</v>
      </c>
      <c r="C9" s="11">
        <v>649</v>
      </c>
      <c r="D9" s="8">
        <v>27</v>
      </c>
      <c r="E9" s="5" t="s">
        <v>110</v>
      </c>
      <c r="F9" s="5">
        <v>96</v>
      </c>
      <c r="G9" s="8"/>
      <c r="H9" s="7">
        <f t="shared" ref="H9:H68" si="0">RANK(D9,$D$6:$D$89,0)</f>
        <v>13</v>
      </c>
      <c r="I9" s="2"/>
    </row>
    <row r="10" spans="1:9" x14ac:dyDescent="0.3">
      <c r="D10" s="8"/>
      <c r="E10" s="5" t="s">
        <v>111</v>
      </c>
      <c r="F10" s="5">
        <v>69</v>
      </c>
      <c r="G10" s="8"/>
      <c r="H10" s="7"/>
      <c r="I10" s="2"/>
    </row>
    <row r="11" spans="1:9" x14ac:dyDescent="0.3">
      <c r="D11" s="8"/>
      <c r="E11" s="5" t="s">
        <v>112</v>
      </c>
      <c r="F11" s="5">
        <v>67</v>
      </c>
      <c r="G11" s="8"/>
      <c r="H11" s="7"/>
      <c r="I11" s="2"/>
    </row>
    <row r="12" spans="1:9" x14ac:dyDescent="0.3">
      <c r="A12" s="6" t="s">
        <v>48</v>
      </c>
      <c r="B12" t="s">
        <v>29</v>
      </c>
      <c r="C12" s="11">
        <v>150</v>
      </c>
      <c r="D12" s="8">
        <v>6</v>
      </c>
      <c r="E12" s="5" t="s">
        <v>160</v>
      </c>
      <c r="F12" s="5">
        <v>74</v>
      </c>
      <c r="G12" s="8"/>
      <c r="H12" s="7">
        <f t="shared" si="0"/>
        <v>29</v>
      </c>
      <c r="I12" s="2"/>
    </row>
    <row r="13" spans="1:9" x14ac:dyDescent="0.3">
      <c r="A13" s="6" t="s">
        <v>57</v>
      </c>
      <c r="B13" t="s">
        <v>28</v>
      </c>
      <c r="C13" s="11">
        <v>1379</v>
      </c>
      <c r="D13" s="8">
        <v>51.1</v>
      </c>
      <c r="E13" s="5" t="s">
        <v>77</v>
      </c>
      <c r="F13" s="5">
        <v>331</v>
      </c>
      <c r="G13" s="8">
        <f t="shared" ref="G13:G68" si="1">RANK(F13,$F$6:$F$91,0)</f>
        <v>9</v>
      </c>
      <c r="H13" s="7">
        <f t="shared" si="0"/>
        <v>5</v>
      </c>
      <c r="I13" s="2"/>
    </row>
    <row r="14" spans="1:9" x14ac:dyDescent="0.3">
      <c r="B14" s="2"/>
      <c r="D14" s="8"/>
      <c r="E14" s="5" t="s">
        <v>97</v>
      </c>
      <c r="F14" s="5">
        <v>182</v>
      </c>
      <c r="G14" s="8">
        <f t="shared" si="1"/>
        <v>17</v>
      </c>
      <c r="H14" s="7"/>
      <c r="I14" s="2"/>
    </row>
    <row r="15" spans="1:9" x14ac:dyDescent="0.3">
      <c r="B15" s="2"/>
      <c r="D15" s="8"/>
      <c r="E15" s="5" t="s">
        <v>163</v>
      </c>
      <c r="F15" s="5">
        <v>154</v>
      </c>
      <c r="G15" s="8">
        <f t="shared" si="1"/>
        <v>20</v>
      </c>
      <c r="H15" s="7"/>
      <c r="I15" s="2"/>
    </row>
    <row r="16" spans="1:9" x14ac:dyDescent="0.3">
      <c r="A16" s="6" t="s">
        <v>38</v>
      </c>
      <c r="B16" t="s">
        <v>39</v>
      </c>
      <c r="C16" s="11">
        <v>914</v>
      </c>
      <c r="D16" s="8">
        <v>33.799999999999997</v>
      </c>
      <c r="E16" s="5" t="s">
        <v>161</v>
      </c>
      <c r="F16" s="5">
        <v>385</v>
      </c>
      <c r="G16" s="8">
        <f t="shared" si="1"/>
        <v>7</v>
      </c>
      <c r="H16" s="7">
        <f t="shared" si="0"/>
        <v>9</v>
      </c>
      <c r="I16" s="2"/>
    </row>
    <row r="17" spans="1:9" x14ac:dyDescent="0.3">
      <c r="B17" s="2"/>
      <c r="D17" s="8"/>
      <c r="E17" s="5" t="s">
        <v>102</v>
      </c>
      <c r="F17" s="5">
        <v>120</v>
      </c>
      <c r="G17" s="8"/>
      <c r="H17" s="7"/>
      <c r="I17" s="2"/>
    </row>
    <row r="18" spans="1:9" x14ac:dyDescent="0.3">
      <c r="B18" s="2"/>
      <c r="D18" s="8"/>
      <c r="E18" s="5" t="s">
        <v>162</v>
      </c>
      <c r="F18" s="5">
        <v>68</v>
      </c>
      <c r="G18" s="8"/>
      <c r="H18" s="7"/>
      <c r="I18" s="2"/>
    </row>
    <row r="19" spans="1:9" x14ac:dyDescent="0.3">
      <c r="A19" s="6" t="s">
        <v>59</v>
      </c>
      <c r="B19" t="s">
        <v>8</v>
      </c>
      <c r="C19" s="11">
        <v>391</v>
      </c>
      <c r="D19" s="8">
        <v>16.3</v>
      </c>
      <c r="E19" s="5" t="s">
        <v>157</v>
      </c>
      <c r="F19" s="5">
        <v>188</v>
      </c>
      <c r="G19" s="8">
        <f t="shared" si="1"/>
        <v>16</v>
      </c>
      <c r="H19" s="7">
        <f t="shared" si="0"/>
        <v>22</v>
      </c>
      <c r="I19" s="2"/>
    </row>
    <row r="20" spans="1:9" x14ac:dyDescent="0.3">
      <c r="A20" s="6" t="s">
        <v>104</v>
      </c>
      <c r="B20" t="s">
        <v>26</v>
      </c>
      <c r="C20" s="11">
        <v>742</v>
      </c>
      <c r="D20" s="8">
        <v>33.700000000000003</v>
      </c>
      <c r="E20" s="5" t="s">
        <v>93</v>
      </c>
      <c r="F20" s="5">
        <v>181</v>
      </c>
      <c r="G20" s="8">
        <f t="shared" si="1"/>
        <v>18</v>
      </c>
      <c r="H20" s="7">
        <f t="shared" si="0"/>
        <v>10</v>
      </c>
      <c r="I20" s="2"/>
    </row>
    <row r="21" spans="1:9" x14ac:dyDescent="0.3">
      <c r="D21" s="8"/>
      <c r="E21" s="5" t="s">
        <v>94</v>
      </c>
      <c r="F21" s="5">
        <v>147</v>
      </c>
      <c r="G21" s="8"/>
      <c r="H21" s="7"/>
      <c r="I21" s="2"/>
    </row>
    <row r="22" spans="1:9" x14ac:dyDescent="0.3">
      <c r="D22" s="8"/>
      <c r="E22" s="5" t="s">
        <v>92</v>
      </c>
      <c r="F22" s="5">
        <v>94</v>
      </c>
      <c r="G22" s="8"/>
      <c r="H22" s="7"/>
      <c r="I22" s="2"/>
    </row>
    <row r="23" spans="1:9" x14ac:dyDescent="0.3">
      <c r="A23" s="6" t="s">
        <v>37</v>
      </c>
      <c r="B23" t="s">
        <v>67</v>
      </c>
      <c r="C23" s="11">
        <v>1143</v>
      </c>
      <c r="D23" s="6">
        <v>38.1</v>
      </c>
      <c r="E23" t="s">
        <v>78</v>
      </c>
      <c r="F23">
        <v>223</v>
      </c>
      <c r="G23" s="8">
        <f t="shared" si="1"/>
        <v>13</v>
      </c>
      <c r="H23" s="7">
        <f t="shared" si="0"/>
        <v>8</v>
      </c>
    </row>
    <row r="24" spans="1:9" x14ac:dyDescent="0.3">
      <c r="D24" s="8"/>
      <c r="E24" s="5" t="s">
        <v>103</v>
      </c>
      <c r="F24">
        <v>210</v>
      </c>
      <c r="G24" s="8">
        <f t="shared" si="1"/>
        <v>14</v>
      </c>
      <c r="H24" s="7"/>
    </row>
    <row r="25" spans="1:9" x14ac:dyDescent="0.3">
      <c r="D25" s="8"/>
      <c r="E25" s="5" t="s">
        <v>73</v>
      </c>
      <c r="F25">
        <v>106</v>
      </c>
      <c r="G25" s="8"/>
      <c r="H25" s="7"/>
    </row>
    <row r="26" spans="1:9" x14ac:dyDescent="0.3">
      <c r="A26" s="6" t="s">
        <v>45</v>
      </c>
      <c r="B26" t="s">
        <v>68</v>
      </c>
      <c r="C26" s="11">
        <v>965</v>
      </c>
      <c r="D26" s="8">
        <v>32.200000000000003</v>
      </c>
      <c r="E26" s="5" t="s">
        <v>123</v>
      </c>
      <c r="F26" s="5">
        <v>130</v>
      </c>
      <c r="G26" s="8"/>
      <c r="H26" s="7">
        <f t="shared" si="0"/>
        <v>11</v>
      </c>
    </row>
    <row r="27" spans="1:9" x14ac:dyDescent="0.3">
      <c r="D27" s="8"/>
      <c r="E27" s="5" t="s">
        <v>98</v>
      </c>
      <c r="F27" s="5">
        <v>120</v>
      </c>
      <c r="G27" s="8"/>
      <c r="H27" s="7"/>
    </row>
    <row r="28" spans="1:9" x14ac:dyDescent="0.3">
      <c r="D28" s="8"/>
      <c r="E28" s="5" t="s">
        <v>124</v>
      </c>
      <c r="F28" s="5">
        <v>110</v>
      </c>
      <c r="G28" s="8"/>
      <c r="H28" s="7"/>
    </row>
    <row r="29" spans="1:9" x14ac:dyDescent="0.3">
      <c r="A29" s="6" t="s">
        <v>50</v>
      </c>
      <c r="B29" t="s">
        <v>69</v>
      </c>
      <c r="C29" s="11">
        <v>215</v>
      </c>
      <c r="D29" s="8">
        <v>7.4</v>
      </c>
      <c r="E29" s="5" t="s">
        <v>84</v>
      </c>
      <c r="F29" s="5">
        <v>51</v>
      </c>
      <c r="G29" s="8"/>
      <c r="H29" s="7">
        <f t="shared" si="0"/>
        <v>28</v>
      </c>
    </row>
    <row r="30" spans="1:9" x14ac:dyDescent="0.3">
      <c r="D30" s="8"/>
      <c r="E30" s="5" t="s">
        <v>85</v>
      </c>
      <c r="F30" s="5">
        <v>51</v>
      </c>
      <c r="G30" s="8"/>
      <c r="H30" s="7"/>
    </row>
    <row r="31" spans="1:9" x14ac:dyDescent="0.3">
      <c r="D31" s="8"/>
      <c r="E31" s="5" t="s">
        <v>127</v>
      </c>
      <c r="F31" s="5">
        <v>26</v>
      </c>
      <c r="G31" s="8"/>
      <c r="H31" s="7"/>
    </row>
    <row r="32" spans="1:9" x14ac:dyDescent="0.3">
      <c r="A32" s="6" t="s">
        <v>71</v>
      </c>
      <c r="B32" t="s">
        <v>42</v>
      </c>
      <c r="C32" s="11">
        <v>1587</v>
      </c>
      <c r="D32" s="8">
        <v>60.7</v>
      </c>
      <c r="E32" s="5" t="s">
        <v>101</v>
      </c>
      <c r="F32" s="5">
        <v>1185</v>
      </c>
      <c r="G32" s="8">
        <f t="shared" si="1"/>
        <v>1</v>
      </c>
      <c r="H32" s="7">
        <f t="shared" si="0"/>
        <v>2</v>
      </c>
    </row>
    <row r="33" spans="1:9" x14ac:dyDescent="0.3">
      <c r="D33" s="8"/>
      <c r="E33" s="5" t="s">
        <v>140</v>
      </c>
      <c r="F33" s="5">
        <v>60</v>
      </c>
      <c r="G33" s="8"/>
      <c r="H33" s="7"/>
    </row>
    <row r="34" spans="1:9" x14ac:dyDescent="0.3">
      <c r="D34" s="8"/>
      <c r="E34" s="5" t="s">
        <v>141</v>
      </c>
      <c r="F34" s="5">
        <v>52</v>
      </c>
      <c r="G34" s="8"/>
      <c r="H34" s="7"/>
    </row>
    <row r="35" spans="1:9" x14ac:dyDescent="0.3">
      <c r="A35" s="6" t="s">
        <v>51</v>
      </c>
      <c r="B35" t="s">
        <v>30</v>
      </c>
      <c r="C35" s="11">
        <v>1252</v>
      </c>
      <c r="D35" s="8">
        <v>54.4</v>
      </c>
      <c r="E35" s="5" t="s">
        <v>86</v>
      </c>
      <c r="F35" s="5">
        <v>830</v>
      </c>
      <c r="G35" s="8">
        <f t="shared" si="1"/>
        <v>4</v>
      </c>
      <c r="H35" s="7">
        <f t="shared" si="0"/>
        <v>3</v>
      </c>
    </row>
    <row r="36" spans="1:9" x14ac:dyDescent="0.3">
      <c r="D36" s="8"/>
      <c r="E36" s="5" t="s">
        <v>153</v>
      </c>
      <c r="F36" s="5">
        <v>107</v>
      </c>
      <c r="G36" s="8"/>
      <c r="H36" s="7"/>
    </row>
    <row r="37" spans="1:9" x14ac:dyDescent="0.3">
      <c r="D37" s="8"/>
      <c r="E37" s="5" t="s">
        <v>154</v>
      </c>
      <c r="F37" s="5">
        <v>44</v>
      </c>
      <c r="G37" s="8"/>
      <c r="H37" s="7"/>
    </row>
    <row r="38" spans="1:9" x14ac:dyDescent="0.3">
      <c r="A38" s="6" t="s">
        <v>55</v>
      </c>
      <c r="B38" t="s">
        <v>36</v>
      </c>
      <c r="C38" s="11">
        <v>406</v>
      </c>
      <c r="D38" s="8">
        <v>21.4</v>
      </c>
      <c r="E38" s="5" t="s">
        <v>145</v>
      </c>
      <c r="F38" s="5">
        <v>111</v>
      </c>
      <c r="G38" s="8"/>
      <c r="H38" s="7">
        <f t="shared" si="0"/>
        <v>19</v>
      </c>
    </row>
    <row r="39" spans="1:9" x14ac:dyDescent="0.3">
      <c r="D39" s="8"/>
      <c r="E39" s="5" t="s">
        <v>99</v>
      </c>
      <c r="F39" s="5">
        <v>100</v>
      </c>
      <c r="G39" s="8"/>
      <c r="H39" s="7"/>
    </row>
    <row r="40" spans="1:9" x14ac:dyDescent="0.3">
      <c r="D40" s="8"/>
      <c r="E40" s="5" t="s">
        <v>144</v>
      </c>
      <c r="F40" s="5">
        <v>64</v>
      </c>
      <c r="G40" s="8"/>
      <c r="H40" s="7"/>
    </row>
    <row r="41" spans="1:9" x14ac:dyDescent="0.3">
      <c r="A41" s="6" t="s">
        <v>105</v>
      </c>
      <c r="B41" t="s">
        <v>58</v>
      </c>
      <c r="C41" s="11">
        <v>1629</v>
      </c>
      <c r="D41" s="8">
        <v>62.7</v>
      </c>
      <c r="E41" s="5" t="s">
        <v>74</v>
      </c>
      <c r="F41" s="5">
        <v>746</v>
      </c>
      <c r="G41" s="8">
        <f t="shared" si="1"/>
        <v>5</v>
      </c>
      <c r="H41" s="7">
        <f t="shared" si="0"/>
        <v>1</v>
      </c>
    </row>
    <row r="42" spans="1:9" x14ac:dyDescent="0.3">
      <c r="D42" s="8"/>
      <c r="E42" s="5" t="s">
        <v>125</v>
      </c>
      <c r="F42" s="5">
        <v>100</v>
      </c>
      <c r="G42" s="8"/>
      <c r="H42" s="7"/>
    </row>
    <row r="43" spans="1:9" x14ac:dyDescent="0.3">
      <c r="D43" s="8"/>
      <c r="E43" s="5" t="s">
        <v>126</v>
      </c>
      <c r="F43" s="5">
        <v>83</v>
      </c>
      <c r="G43" s="8"/>
      <c r="H43" s="7"/>
    </row>
    <row r="44" spans="1:9" x14ac:dyDescent="0.3">
      <c r="A44" s="6" t="s">
        <v>60</v>
      </c>
      <c r="B44" t="s">
        <v>34</v>
      </c>
      <c r="C44" s="11">
        <v>751</v>
      </c>
      <c r="D44" s="6">
        <v>24.2</v>
      </c>
      <c r="E44" s="5" t="s">
        <v>115</v>
      </c>
      <c r="F44" s="5">
        <v>95</v>
      </c>
      <c r="G44" s="8"/>
      <c r="H44" s="7">
        <f t="shared" si="0"/>
        <v>16</v>
      </c>
    </row>
    <row r="45" spans="1:9" x14ac:dyDescent="0.3">
      <c r="E45" s="5" t="s">
        <v>116</v>
      </c>
      <c r="F45" s="5">
        <v>93</v>
      </c>
      <c r="G45" s="8"/>
      <c r="H45" s="7"/>
    </row>
    <row r="46" spans="1:9" x14ac:dyDescent="0.3">
      <c r="E46" s="5" t="s">
        <v>114</v>
      </c>
      <c r="F46" s="5">
        <v>88</v>
      </c>
      <c r="G46" s="8"/>
      <c r="H46" s="7"/>
      <c r="I46" s="2"/>
    </row>
    <row r="47" spans="1:9" x14ac:dyDescent="0.3">
      <c r="A47" s="6" t="s">
        <v>56</v>
      </c>
      <c r="B47" t="s">
        <v>43</v>
      </c>
      <c r="C47" s="12">
        <v>318</v>
      </c>
      <c r="D47" s="6">
        <v>10.6</v>
      </c>
      <c r="E47" s="5" t="s">
        <v>165</v>
      </c>
      <c r="F47" s="5">
        <v>94</v>
      </c>
      <c r="G47" s="8"/>
      <c r="H47" s="7">
        <f t="shared" si="0"/>
        <v>26</v>
      </c>
      <c r="I47" s="2"/>
    </row>
    <row r="48" spans="1:9" x14ac:dyDescent="0.3">
      <c r="E48" s="5" t="s">
        <v>164</v>
      </c>
      <c r="F48" s="5">
        <v>80</v>
      </c>
      <c r="G48" s="8"/>
      <c r="H48" s="7"/>
      <c r="I48" s="2"/>
    </row>
    <row r="49" spans="1:9" x14ac:dyDescent="0.3">
      <c r="E49" s="5" t="s">
        <v>166</v>
      </c>
      <c r="F49" s="5">
        <v>36</v>
      </c>
      <c r="G49" s="8"/>
      <c r="H49" s="7"/>
      <c r="I49" s="2"/>
    </row>
    <row r="50" spans="1:9" x14ac:dyDescent="0.3">
      <c r="A50" s="6" t="s">
        <v>61</v>
      </c>
      <c r="B50" t="s">
        <v>87</v>
      </c>
      <c r="C50" s="11">
        <v>849</v>
      </c>
      <c r="D50" s="6">
        <v>28.3</v>
      </c>
      <c r="E50" s="5" t="s">
        <v>88</v>
      </c>
      <c r="F50" s="5">
        <v>432</v>
      </c>
      <c r="G50" s="8">
        <f t="shared" si="1"/>
        <v>6</v>
      </c>
      <c r="H50" s="7">
        <f t="shared" si="0"/>
        <v>12</v>
      </c>
      <c r="I50" s="2"/>
    </row>
    <row r="51" spans="1:9" x14ac:dyDescent="0.3">
      <c r="E51" s="5" t="s">
        <v>132</v>
      </c>
      <c r="F51" s="5">
        <v>120</v>
      </c>
      <c r="G51" s="8"/>
      <c r="H51" s="7"/>
      <c r="I51" s="2"/>
    </row>
    <row r="52" spans="1:9" x14ac:dyDescent="0.3">
      <c r="E52" s="5" t="s">
        <v>79</v>
      </c>
      <c r="F52" s="5">
        <v>40</v>
      </c>
      <c r="G52" s="8"/>
      <c r="H52" s="7"/>
      <c r="I52" s="2"/>
    </row>
    <row r="53" spans="1:9" x14ac:dyDescent="0.3">
      <c r="A53" s="6" t="s">
        <v>62</v>
      </c>
      <c r="B53" t="s">
        <v>128</v>
      </c>
      <c r="C53" s="11">
        <v>1426</v>
      </c>
      <c r="D53" s="6">
        <v>49.2</v>
      </c>
      <c r="E53" s="5" t="s">
        <v>130</v>
      </c>
      <c r="F53" s="5">
        <v>369</v>
      </c>
      <c r="G53" s="8">
        <f t="shared" si="1"/>
        <v>8</v>
      </c>
      <c r="H53" s="7">
        <f t="shared" si="0"/>
        <v>6</v>
      </c>
      <c r="I53" s="2"/>
    </row>
    <row r="54" spans="1:9" x14ac:dyDescent="0.3">
      <c r="A54" s="10"/>
      <c r="E54" s="5" t="s">
        <v>129</v>
      </c>
      <c r="F54" s="5">
        <v>331</v>
      </c>
      <c r="G54" s="8">
        <f t="shared" si="1"/>
        <v>9</v>
      </c>
      <c r="H54" s="7"/>
      <c r="I54" s="2"/>
    </row>
    <row r="55" spans="1:9" x14ac:dyDescent="0.3">
      <c r="A55" s="10"/>
      <c r="E55" s="5" t="s">
        <v>131</v>
      </c>
      <c r="F55" s="5">
        <v>230</v>
      </c>
      <c r="G55" s="8">
        <f t="shared" si="1"/>
        <v>12</v>
      </c>
      <c r="H55" s="7"/>
      <c r="I55" s="2"/>
    </row>
    <row r="56" spans="1:9" x14ac:dyDescent="0.3">
      <c r="A56" s="6" t="s">
        <v>52</v>
      </c>
      <c r="B56" t="s">
        <v>66</v>
      </c>
      <c r="C56" s="11">
        <v>1571</v>
      </c>
      <c r="D56" s="6">
        <v>52.4</v>
      </c>
      <c r="E56" t="s">
        <v>89</v>
      </c>
      <c r="F56">
        <v>1185</v>
      </c>
      <c r="G56" s="8">
        <f t="shared" si="1"/>
        <v>1</v>
      </c>
      <c r="H56" s="7">
        <f t="shared" si="0"/>
        <v>4</v>
      </c>
      <c r="I56" s="2"/>
    </row>
    <row r="57" spans="1:9" x14ac:dyDescent="0.3">
      <c r="A57" s="10"/>
      <c r="E57" t="s">
        <v>136</v>
      </c>
      <c r="F57">
        <v>71</v>
      </c>
      <c r="G57" s="8"/>
      <c r="H57" s="7"/>
      <c r="I57" s="2"/>
    </row>
    <row r="58" spans="1:9" x14ac:dyDescent="0.3">
      <c r="A58" s="10"/>
      <c r="E58" t="s">
        <v>137</v>
      </c>
      <c r="F58">
        <v>48</v>
      </c>
      <c r="G58" s="8"/>
      <c r="H58" s="7"/>
      <c r="I58" s="2"/>
    </row>
    <row r="59" spans="1:9" x14ac:dyDescent="0.3">
      <c r="A59" s="6" t="s">
        <v>63</v>
      </c>
      <c r="B59" t="s">
        <v>49</v>
      </c>
      <c r="C59" s="11">
        <v>636</v>
      </c>
      <c r="D59" s="8">
        <v>21.9</v>
      </c>
      <c r="E59" t="s">
        <v>65</v>
      </c>
      <c r="F59">
        <v>210</v>
      </c>
      <c r="G59" s="8">
        <f t="shared" si="1"/>
        <v>14</v>
      </c>
      <c r="H59" s="7">
        <f t="shared" si="0"/>
        <v>18</v>
      </c>
      <c r="I59" s="2"/>
    </row>
    <row r="60" spans="1:9" x14ac:dyDescent="0.3">
      <c r="A60" s="10"/>
      <c r="D60" s="8"/>
      <c r="E60" t="s">
        <v>90</v>
      </c>
      <c r="F60">
        <v>84</v>
      </c>
      <c r="G60" s="8"/>
      <c r="H60" s="7"/>
      <c r="I60" s="2"/>
    </row>
    <row r="61" spans="1:9" x14ac:dyDescent="0.3">
      <c r="D61" s="8"/>
      <c r="E61" t="s">
        <v>149</v>
      </c>
      <c r="F61">
        <v>71</v>
      </c>
      <c r="G61" s="8"/>
      <c r="H61" s="7"/>
      <c r="I61" s="2"/>
    </row>
    <row r="62" spans="1:9" x14ac:dyDescent="0.3">
      <c r="A62" s="6" t="s">
        <v>64</v>
      </c>
      <c r="B62" t="s">
        <v>75</v>
      </c>
      <c r="C62" s="11">
        <v>551</v>
      </c>
      <c r="D62" s="6">
        <v>22</v>
      </c>
      <c r="E62" s="16" t="s">
        <v>108</v>
      </c>
      <c r="F62" s="5">
        <v>90</v>
      </c>
      <c r="G62" s="8"/>
      <c r="H62" s="7">
        <f t="shared" si="0"/>
        <v>17</v>
      </c>
      <c r="I62" s="2"/>
    </row>
    <row r="63" spans="1:9" x14ac:dyDescent="0.3">
      <c r="E63" s="16" t="s">
        <v>109</v>
      </c>
      <c r="F63" s="5">
        <v>55</v>
      </c>
      <c r="G63" s="8"/>
      <c r="H63" s="7"/>
      <c r="I63" s="2"/>
    </row>
    <row r="64" spans="1:9" x14ac:dyDescent="0.3">
      <c r="E64" s="16" t="s">
        <v>91</v>
      </c>
      <c r="F64" s="5">
        <v>55</v>
      </c>
      <c r="G64" s="8"/>
      <c r="H64" s="7"/>
      <c r="I64" s="2"/>
    </row>
    <row r="65" spans="1:9" x14ac:dyDescent="0.3">
      <c r="A65" s="6" t="s">
        <v>54</v>
      </c>
      <c r="B65" t="s">
        <v>35</v>
      </c>
      <c r="C65" s="11">
        <v>644</v>
      </c>
      <c r="D65" s="6">
        <v>25</v>
      </c>
      <c r="E65" s="5" t="s">
        <v>133</v>
      </c>
      <c r="F65" s="5">
        <v>147</v>
      </c>
      <c r="G65" s="8"/>
      <c r="H65" s="7">
        <f t="shared" si="0"/>
        <v>15</v>
      </c>
      <c r="I65" s="2"/>
    </row>
    <row r="66" spans="1:9" x14ac:dyDescent="0.3">
      <c r="E66" s="5" t="s">
        <v>134</v>
      </c>
      <c r="F66" s="5">
        <v>120</v>
      </c>
      <c r="G66" s="8"/>
      <c r="H66" s="7"/>
      <c r="I66" s="2"/>
    </row>
    <row r="67" spans="1:9" x14ac:dyDescent="0.3">
      <c r="E67" s="5" t="s">
        <v>135</v>
      </c>
      <c r="F67" s="5">
        <v>68</v>
      </c>
      <c r="G67" s="8"/>
      <c r="H67" s="7"/>
      <c r="I67" s="2"/>
    </row>
    <row r="68" spans="1:9" x14ac:dyDescent="0.3">
      <c r="A68" s="6" t="s">
        <v>53</v>
      </c>
      <c r="B68" t="s">
        <v>44</v>
      </c>
      <c r="C68" s="11">
        <v>289</v>
      </c>
      <c r="D68" s="6">
        <v>13</v>
      </c>
      <c r="E68" s="5" t="s">
        <v>121</v>
      </c>
      <c r="F68" s="5">
        <v>160</v>
      </c>
      <c r="G68" s="8">
        <f t="shared" si="1"/>
        <v>19</v>
      </c>
      <c r="H68" s="7">
        <f t="shared" si="0"/>
        <v>24</v>
      </c>
      <c r="I68" s="2"/>
    </row>
    <row r="69" spans="1:9" x14ac:dyDescent="0.3">
      <c r="E69" s="5" t="s">
        <v>122</v>
      </c>
      <c r="F69" s="5">
        <v>80</v>
      </c>
      <c r="G69" s="8"/>
      <c r="H69" s="7"/>
      <c r="I69" s="2"/>
    </row>
    <row r="70" spans="1:9" x14ac:dyDescent="0.3">
      <c r="A70" s="10"/>
      <c r="E70" s="5" t="s">
        <v>120</v>
      </c>
      <c r="F70" s="5">
        <v>40</v>
      </c>
      <c r="G70" s="8"/>
      <c r="H70" s="7"/>
      <c r="I70" s="2"/>
    </row>
    <row r="71" spans="1:9" x14ac:dyDescent="0.3">
      <c r="A71" s="6" t="s">
        <v>106</v>
      </c>
      <c r="B71" t="s">
        <v>76</v>
      </c>
      <c r="C71" s="11">
        <v>204</v>
      </c>
      <c r="D71" s="6">
        <v>8.9</v>
      </c>
      <c r="E71" s="5" t="s">
        <v>146</v>
      </c>
      <c r="F71" s="5">
        <v>121</v>
      </c>
      <c r="G71" s="8"/>
      <c r="H71" s="7">
        <f t="shared" ref="H71:H89" si="2">RANK(D71,$D$6:$D$89,0)</f>
        <v>27</v>
      </c>
      <c r="I71" s="2"/>
    </row>
    <row r="72" spans="1:9" x14ac:dyDescent="0.3">
      <c r="A72" s="10"/>
      <c r="E72" s="5" t="s">
        <v>147</v>
      </c>
      <c r="F72" s="5">
        <v>32</v>
      </c>
      <c r="G72" s="8"/>
      <c r="H72" s="7"/>
      <c r="I72" s="2"/>
    </row>
    <row r="73" spans="1:9" x14ac:dyDescent="0.3">
      <c r="A73" s="10"/>
      <c r="E73" s="5" t="s">
        <v>148</v>
      </c>
      <c r="F73" s="5">
        <v>25</v>
      </c>
      <c r="G73" s="8"/>
      <c r="H73" s="7"/>
      <c r="I73" s="2"/>
    </row>
    <row r="74" spans="1:9" x14ac:dyDescent="0.3">
      <c r="A74" s="6" t="s">
        <v>21</v>
      </c>
      <c r="B74" t="s">
        <v>31</v>
      </c>
      <c r="C74" s="11">
        <v>388</v>
      </c>
      <c r="D74" s="8">
        <v>14.37</v>
      </c>
      <c r="E74" s="5" t="s">
        <v>117</v>
      </c>
      <c r="F74" s="5">
        <v>126</v>
      </c>
      <c r="G74" s="8"/>
      <c r="H74" s="7">
        <f t="shared" si="2"/>
        <v>23</v>
      </c>
      <c r="I74" s="2"/>
    </row>
    <row r="75" spans="1:9" x14ac:dyDescent="0.3">
      <c r="D75" s="8"/>
      <c r="E75" s="5" t="s">
        <v>118</v>
      </c>
      <c r="F75" s="5">
        <v>80</v>
      </c>
      <c r="G75" s="8"/>
      <c r="H75" s="7"/>
      <c r="I75" s="2"/>
    </row>
    <row r="76" spans="1:9" x14ac:dyDescent="0.3">
      <c r="D76" s="8"/>
      <c r="E76" s="5" t="s">
        <v>119</v>
      </c>
      <c r="F76" s="5">
        <v>60</v>
      </c>
      <c r="G76" s="8"/>
      <c r="H76" s="7"/>
      <c r="I76" s="2"/>
    </row>
    <row r="77" spans="1:9" x14ac:dyDescent="0.3">
      <c r="A77" s="6" t="s">
        <v>22</v>
      </c>
      <c r="B77" t="s">
        <v>70</v>
      </c>
      <c r="C77" s="11">
        <v>543</v>
      </c>
      <c r="D77" s="8">
        <v>20.9</v>
      </c>
      <c r="E77" s="5" t="s">
        <v>159</v>
      </c>
      <c r="F77" s="5">
        <v>100</v>
      </c>
      <c r="G77" s="8"/>
      <c r="H77" s="7">
        <f t="shared" si="2"/>
        <v>20</v>
      </c>
      <c r="I77" s="2"/>
    </row>
    <row r="78" spans="1:9" x14ac:dyDescent="0.3">
      <c r="D78" s="8"/>
      <c r="E78" s="5" t="s">
        <v>158</v>
      </c>
      <c r="F78" s="5">
        <v>65.099999999999994</v>
      </c>
      <c r="G78" s="8"/>
      <c r="H78" s="7"/>
      <c r="I78" s="2"/>
    </row>
    <row r="79" spans="1:9" x14ac:dyDescent="0.3">
      <c r="D79" s="8"/>
      <c r="E79" s="5" t="s">
        <v>80</v>
      </c>
      <c r="F79" s="5">
        <v>52</v>
      </c>
      <c r="G79" s="8"/>
      <c r="H79" s="7"/>
      <c r="I79" s="2"/>
    </row>
    <row r="80" spans="1:9" x14ac:dyDescent="0.3">
      <c r="A80" s="6" t="s">
        <v>23</v>
      </c>
      <c r="B80" t="s">
        <v>81</v>
      </c>
      <c r="C80" s="11">
        <v>597</v>
      </c>
      <c r="D80" s="8">
        <v>25.8</v>
      </c>
      <c r="E80" s="5" t="s">
        <v>83</v>
      </c>
      <c r="F80">
        <v>271</v>
      </c>
      <c r="G80" s="8">
        <f t="shared" ref="G80:G89" si="3">RANK(F80,$F$6:$F$91,0)</f>
        <v>11</v>
      </c>
      <c r="H80" s="7">
        <f t="shared" si="2"/>
        <v>14</v>
      </c>
      <c r="I80" s="2"/>
    </row>
    <row r="81" spans="1:9" x14ac:dyDescent="0.3">
      <c r="A81" s="10"/>
      <c r="B81" t="s">
        <v>82</v>
      </c>
      <c r="D81" s="8"/>
      <c r="E81" s="5" t="s">
        <v>143</v>
      </c>
      <c r="F81">
        <v>125</v>
      </c>
      <c r="G81" s="8"/>
      <c r="H81" s="7"/>
      <c r="I81" s="2"/>
    </row>
    <row r="82" spans="1:9" x14ac:dyDescent="0.3">
      <c r="A82" s="10"/>
      <c r="D82" s="8"/>
      <c r="E82" s="5" t="s">
        <v>142</v>
      </c>
      <c r="F82">
        <v>90</v>
      </c>
      <c r="G82" s="8"/>
      <c r="H82" s="7"/>
      <c r="I82" s="2"/>
    </row>
    <row r="83" spans="1:9" x14ac:dyDescent="0.3">
      <c r="A83" s="6" t="s">
        <v>24</v>
      </c>
      <c r="B83" t="s">
        <v>20</v>
      </c>
      <c r="C83" s="11">
        <v>182</v>
      </c>
      <c r="D83" s="8">
        <v>5.7</v>
      </c>
      <c r="E83" s="5" t="s">
        <v>95</v>
      </c>
      <c r="F83">
        <v>80</v>
      </c>
      <c r="G83" s="8"/>
      <c r="H83" s="7">
        <f t="shared" si="2"/>
        <v>30</v>
      </c>
      <c r="I83" s="2"/>
    </row>
    <row r="84" spans="1:9" x14ac:dyDescent="0.3">
      <c r="D84" s="8"/>
      <c r="E84" s="5" t="s">
        <v>139</v>
      </c>
      <c r="F84">
        <v>75</v>
      </c>
      <c r="G84" s="8"/>
      <c r="H84" s="7"/>
      <c r="I84" s="2"/>
    </row>
    <row r="85" spans="1:9" x14ac:dyDescent="0.3">
      <c r="D85" s="8"/>
      <c r="E85" s="5" t="s">
        <v>138</v>
      </c>
      <c r="F85">
        <v>25</v>
      </c>
      <c r="G85" s="8"/>
      <c r="H85" s="7"/>
      <c r="I85" s="2"/>
    </row>
    <row r="86" spans="1:9" x14ac:dyDescent="0.3">
      <c r="A86" s="6" t="s">
        <v>25</v>
      </c>
      <c r="B86" t="s">
        <v>19</v>
      </c>
      <c r="C86" s="11">
        <v>394</v>
      </c>
      <c r="D86" s="8">
        <v>12.3</v>
      </c>
      <c r="E86" s="5" t="s">
        <v>96</v>
      </c>
      <c r="F86">
        <v>110</v>
      </c>
      <c r="G86" s="8"/>
      <c r="H86" s="7">
        <f t="shared" si="2"/>
        <v>25</v>
      </c>
    </row>
    <row r="87" spans="1:9" x14ac:dyDescent="0.3">
      <c r="D87" s="8"/>
      <c r="E87" s="5" t="s">
        <v>72</v>
      </c>
      <c r="F87">
        <v>90</v>
      </c>
      <c r="G87" s="8"/>
      <c r="H87" s="7"/>
    </row>
    <row r="88" spans="1:9" x14ac:dyDescent="0.3">
      <c r="D88" s="8"/>
      <c r="E88" s="5" t="s">
        <v>113</v>
      </c>
      <c r="F88">
        <v>52</v>
      </c>
      <c r="G88" s="8"/>
      <c r="H88" s="7"/>
    </row>
    <row r="89" spans="1:9" x14ac:dyDescent="0.3">
      <c r="A89" s="6" t="s">
        <v>33</v>
      </c>
      <c r="B89" t="s">
        <v>41</v>
      </c>
      <c r="C89" s="11">
        <v>1414</v>
      </c>
      <c r="D89" s="8">
        <v>44.2</v>
      </c>
      <c r="E89" s="5" t="s">
        <v>155</v>
      </c>
      <c r="F89">
        <v>1000</v>
      </c>
      <c r="G89" s="8">
        <f t="shared" si="3"/>
        <v>3</v>
      </c>
      <c r="H89" s="7">
        <f t="shared" si="2"/>
        <v>7</v>
      </c>
    </row>
    <row r="90" spans="1:9" x14ac:dyDescent="0.3">
      <c r="D90" s="8"/>
      <c r="E90" s="5" t="s">
        <v>100</v>
      </c>
      <c r="F90">
        <v>105</v>
      </c>
      <c r="G90" s="8"/>
      <c r="H90" s="7"/>
    </row>
    <row r="91" spans="1:9" x14ac:dyDescent="0.3">
      <c r="D91" s="8"/>
      <c r="E91" s="5" t="s">
        <v>156</v>
      </c>
      <c r="F91">
        <v>68</v>
      </c>
      <c r="G91" s="8"/>
      <c r="H91" s="7"/>
    </row>
    <row r="92" spans="1:9" x14ac:dyDescent="0.3">
      <c r="D92" s="8"/>
      <c r="E92" s="5"/>
      <c r="G92" s="8"/>
      <c r="H92" s="7"/>
      <c r="I92" s="2"/>
    </row>
    <row r="93" spans="1:9" x14ac:dyDescent="0.3">
      <c r="D93" s="6" t="s">
        <v>16</v>
      </c>
    </row>
    <row r="94" spans="1:9" x14ac:dyDescent="0.3">
      <c r="B94" s="4" t="s">
        <v>15</v>
      </c>
      <c r="C94" s="15">
        <f>SUM(C6:C93)</f>
        <v>22642</v>
      </c>
      <c r="D94" s="6">
        <f>AVERAGE(D6:D93)</f>
        <v>28.068999999999996</v>
      </c>
    </row>
    <row r="99" spans="1:7" x14ac:dyDescent="0.3">
      <c r="A99" s="17" t="s">
        <v>17</v>
      </c>
      <c r="B99" s="17"/>
      <c r="C99" s="11" t="s">
        <v>7</v>
      </c>
      <c r="D99" s="6" t="s">
        <v>105</v>
      </c>
      <c r="E99" t="s">
        <v>201</v>
      </c>
    </row>
    <row r="100" spans="1:7" x14ac:dyDescent="0.3">
      <c r="C100" s="11" t="s">
        <v>9</v>
      </c>
      <c r="D100" s="6" t="s">
        <v>71</v>
      </c>
      <c r="E100" t="s">
        <v>202</v>
      </c>
    </row>
    <row r="101" spans="1:7" x14ac:dyDescent="0.3">
      <c r="C101" s="11" t="s">
        <v>11</v>
      </c>
      <c r="D101" s="6" t="s">
        <v>51</v>
      </c>
      <c r="E101" t="s">
        <v>203</v>
      </c>
    </row>
    <row r="102" spans="1:7" x14ac:dyDescent="0.3">
      <c r="C102" s="11" t="s">
        <v>12</v>
      </c>
      <c r="D102" s="6" t="s">
        <v>52</v>
      </c>
      <c r="E102" t="s">
        <v>204</v>
      </c>
    </row>
    <row r="103" spans="1:7" x14ac:dyDescent="0.3">
      <c r="C103" s="11" t="s">
        <v>13</v>
      </c>
      <c r="D103" s="6" t="s">
        <v>57</v>
      </c>
      <c r="E103" t="s">
        <v>204</v>
      </c>
    </row>
    <row r="104" spans="1:7" x14ac:dyDescent="0.3">
      <c r="C104" s="11" t="s">
        <v>14</v>
      </c>
      <c r="D104" s="6" t="s">
        <v>62</v>
      </c>
      <c r="E104" t="s">
        <v>205</v>
      </c>
    </row>
    <row r="105" spans="1:7" x14ac:dyDescent="0.3">
      <c r="F105" t="s">
        <v>6</v>
      </c>
      <c r="G105" s="6" t="s">
        <v>0</v>
      </c>
    </row>
    <row r="106" spans="1:7" x14ac:dyDescent="0.3">
      <c r="A106" s="17" t="s">
        <v>18</v>
      </c>
      <c r="B106" s="17"/>
      <c r="D106" s="6" t="s">
        <v>7</v>
      </c>
      <c r="E106" s="5" t="s">
        <v>192</v>
      </c>
      <c r="F106" s="5">
        <v>1185</v>
      </c>
      <c r="G106" s="6" t="s">
        <v>71</v>
      </c>
    </row>
    <row r="107" spans="1:7" x14ac:dyDescent="0.3">
      <c r="D107" s="6" t="s">
        <v>9</v>
      </c>
      <c r="E107" t="s">
        <v>186</v>
      </c>
      <c r="F107">
        <v>1185</v>
      </c>
      <c r="G107" s="6" t="s">
        <v>52</v>
      </c>
    </row>
    <row r="108" spans="1:7" x14ac:dyDescent="0.3">
      <c r="D108" s="6" t="s">
        <v>11</v>
      </c>
      <c r="E108" s="5" t="s">
        <v>183</v>
      </c>
      <c r="F108">
        <v>1000</v>
      </c>
      <c r="G108" s="6" t="s">
        <v>33</v>
      </c>
    </row>
    <row r="109" spans="1:7" x14ac:dyDescent="0.3">
      <c r="D109" s="6" t="s">
        <v>12</v>
      </c>
      <c r="E109" s="5" t="s">
        <v>191</v>
      </c>
      <c r="F109" s="5">
        <v>830</v>
      </c>
      <c r="G109" s="6" t="s">
        <v>51</v>
      </c>
    </row>
    <row r="110" spans="1:7" x14ac:dyDescent="0.3">
      <c r="D110" s="6" t="s">
        <v>13</v>
      </c>
      <c r="E110" s="5" t="s">
        <v>190</v>
      </c>
      <c r="F110" s="5">
        <v>746</v>
      </c>
      <c r="G110" s="6" t="s">
        <v>105</v>
      </c>
    </row>
    <row r="111" spans="1:7" x14ac:dyDescent="0.3">
      <c r="D111" s="6" t="s">
        <v>14</v>
      </c>
      <c r="E111" s="5" t="s">
        <v>189</v>
      </c>
      <c r="F111" s="5">
        <v>432</v>
      </c>
      <c r="G111" s="6" t="s">
        <v>61</v>
      </c>
    </row>
    <row r="112" spans="1:7" x14ac:dyDescent="0.3">
      <c r="D112" s="6" t="s">
        <v>167</v>
      </c>
      <c r="E112" s="5" t="s">
        <v>197</v>
      </c>
      <c r="F112" s="5">
        <v>385</v>
      </c>
      <c r="G112" s="6" t="s">
        <v>38</v>
      </c>
    </row>
    <row r="113" spans="4:7" x14ac:dyDescent="0.3">
      <c r="D113" s="6" t="s">
        <v>168</v>
      </c>
      <c r="E113" s="5" t="s">
        <v>188</v>
      </c>
      <c r="F113" s="5">
        <v>369</v>
      </c>
      <c r="G113" s="6" t="s">
        <v>62</v>
      </c>
    </row>
    <row r="114" spans="4:7" x14ac:dyDescent="0.3">
      <c r="D114" s="6" t="s">
        <v>169</v>
      </c>
      <c r="E114" s="5" t="s">
        <v>182</v>
      </c>
      <c r="F114">
        <v>331</v>
      </c>
      <c r="G114" s="6" t="s">
        <v>62</v>
      </c>
    </row>
    <row r="115" spans="4:7" x14ac:dyDescent="0.3">
      <c r="D115" s="6" t="s">
        <v>170</v>
      </c>
      <c r="E115" t="s">
        <v>181</v>
      </c>
      <c r="F115">
        <v>331</v>
      </c>
      <c r="G115" s="6" t="s">
        <v>57</v>
      </c>
    </row>
    <row r="116" spans="4:7" x14ac:dyDescent="0.3">
      <c r="D116" s="6" t="s">
        <v>171</v>
      </c>
      <c r="E116" s="5" t="s">
        <v>184</v>
      </c>
      <c r="F116">
        <v>271</v>
      </c>
      <c r="G116" s="6" t="s">
        <v>23</v>
      </c>
    </row>
    <row r="117" spans="4:7" x14ac:dyDescent="0.3">
      <c r="D117" s="6" t="s">
        <v>172</v>
      </c>
      <c r="E117" s="5" t="s">
        <v>187</v>
      </c>
      <c r="F117" s="5">
        <v>230</v>
      </c>
      <c r="G117" s="6" t="s">
        <v>62</v>
      </c>
    </row>
    <row r="118" spans="4:7" x14ac:dyDescent="0.3">
      <c r="D118" s="6" t="s">
        <v>173</v>
      </c>
      <c r="E118" t="s">
        <v>193</v>
      </c>
      <c r="F118">
        <v>223</v>
      </c>
      <c r="G118" s="6" t="s">
        <v>37</v>
      </c>
    </row>
    <row r="119" spans="4:7" x14ac:dyDescent="0.3">
      <c r="D119" s="6" t="s">
        <v>174</v>
      </c>
      <c r="E119" s="5" t="s">
        <v>194</v>
      </c>
      <c r="F119">
        <v>210</v>
      </c>
      <c r="G119" s="6" t="s">
        <v>37</v>
      </c>
    </row>
    <row r="120" spans="4:7" x14ac:dyDescent="0.3">
      <c r="D120" s="6" t="s">
        <v>175</v>
      </c>
      <c r="E120" s="5" t="s">
        <v>198</v>
      </c>
      <c r="F120">
        <v>210</v>
      </c>
      <c r="G120" s="6" t="s">
        <v>63</v>
      </c>
    </row>
    <row r="121" spans="4:7" x14ac:dyDescent="0.3">
      <c r="D121" s="6" t="s">
        <v>176</v>
      </c>
      <c r="E121" s="5" t="s">
        <v>196</v>
      </c>
      <c r="F121" s="5">
        <v>188</v>
      </c>
      <c r="G121" s="6" t="s">
        <v>59</v>
      </c>
    </row>
    <row r="122" spans="4:7" x14ac:dyDescent="0.3">
      <c r="D122" s="6" t="s">
        <v>177</v>
      </c>
      <c r="E122" s="5" t="s">
        <v>200</v>
      </c>
      <c r="F122" s="5">
        <v>182</v>
      </c>
      <c r="G122" s="6" t="s">
        <v>57</v>
      </c>
    </row>
    <row r="123" spans="4:7" x14ac:dyDescent="0.3">
      <c r="D123" s="6" t="s">
        <v>178</v>
      </c>
      <c r="E123" s="5" t="s">
        <v>195</v>
      </c>
      <c r="F123" s="5">
        <v>181</v>
      </c>
      <c r="G123" s="6" t="s">
        <v>104</v>
      </c>
    </row>
    <row r="124" spans="4:7" x14ac:dyDescent="0.3">
      <c r="D124" s="6" t="s">
        <v>179</v>
      </c>
      <c r="E124" s="5" t="s">
        <v>185</v>
      </c>
      <c r="F124" s="5">
        <v>160</v>
      </c>
      <c r="G124" s="6" t="s">
        <v>53</v>
      </c>
    </row>
    <row r="125" spans="4:7" x14ac:dyDescent="0.3">
      <c r="D125" s="6" t="s">
        <v>180</v>
      </c>
      <c r="E125" s="5" t="s">
        <v>199</v>
      </c>
      <c r="F125" s="5">
        <v>154</v>
      </c>
      <c r="G125" s="6" t="s">
        <v>57</v>
      </c>
    </row>
    <row r="126" spans="4:7" x14ac:dyDescent="0.3">
      <c r="E126" s="5"/>
    </row>
    <row r="127" spans="4:7" x14ac:dyDescent="0.3">
      <c r="E127" s="18"/>
      <c r="F127" s="18"/>
    </row>
  </sheetData>
  <mergeCells count="3">
    <mergeCell ref="A99:B99"/>
    <mergeCell ref="A106:B106"/>
    <mergeCell ref="E127:F127"/>
  </mergeCells>
  <phoneticPr fontId="8" type="noConversion"/>
  <conditionalFormatting sqref="G6:G92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92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vratas</dc:creator>
  <cp:lastModifiedBy>Slunečko Jindra</cp:lastModifiedBy>
  <cp:lastPrinted>2023-05-22T16:22:21Z</cp:lastPrinted>
  <dcterms:created xsi:type="dcterms:W3CDTF">2012-10-26T18:02:21Z</dcterms:created>
  <dcterms:modified xsi:type="dcterms:W3CDTF">2024-10-15T13:11:32Z</dcterms:modified>
</cp:coreProperties>
</file>